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2" yWindow="65524" windowWidth="10500" windowHeight="11640" tabRatio="927" activeTab="0"/>
  </bookViews>
  <sheets>
    <sheet name="GELİR-GİDER İCMALİ" sheetId="1" r:id="rId1"/>
  </sheets>
  <definedNames>
    <definedName name="_xlfn.IFERROR" hidden="1">#NAME?</definedName>
    <definedName name="_xlnm.Print_Area" localSheetId="0">'GELİR-GİDER İCMALİ'!$B$2:$H$29</definedName>
  </definedNames>
  <calcPr fullCalcOnLoad="1"/>
</workbook>
</file>

<file path=xl/sharedStrings.xml><?xml version="1.0" encoding="utf-8"?>
<sst xmlns="http://schemas.openxmlformats.org/spreadsheetml/2006/main" count="43" uniqueCount="32">
  <si>
    <t>GELİR KALEMİ</t>
  </si>
  <si>
    <t>GERÇEKLESEN</t>
  </si>
  <si>
    <t>EĞiTiM GELİRLERİ</t>
  </si>
  <si>
    <t>MİLLİ TAKIMLAR GELİRLERİ</t>
  </si>
  <si>
    <t>PROF. FUTBOL GELİRLERİ</t>
  </si>
  <si>
    <t>SPONSORLUK GELİRLERİ</t>
  </si>
  <si>
    <t>CARİ GELİRLER</t>
  </si>
  <si>
    <t>TOPLAM</t>
  </si>
  <si>
    <t>BÜTÇE</t>
  </si>
  <si>
    <t>AMATÖR FUTBOL GELİRLERİ</t>
  </si>
  <si>
    <t>TÜRKİYE FUTBOL FEDERASYONU</t>
  </si>
  <si>
    <t>GELİRLERİN İCMALİ</t>
  </si>
  <si>
    <t>UEFA VE FIFA GELİRLERİ</t>
  </si>
  <si>
    <t>YILLIK</t>
  </si>
  <si>
    <t>ARTIŞ %</t>
  </si>
  <si>
    <t>ÖNCEKİ DÖNEMLER GELİR FAZLASI AKTARIMI</t>
  </si>
  <si>
    <t>2016-2017</t>
  </si>
  <si>
    <t>01 HAZİRAN 2017  -  31 MAYIS 2018 DÖNEMİ BÜTÇESİ</t>
  </si>
  <si>
    <t>2017-2018</t>
  </si>
  <si>
    <t>GİDERLERİN İCMALİ</t>
  </si>
  <si>
    <t>GİDER KALEMİ</t>
  </si>
  <si>
    <t>EĞİTİM GİDERLERİ</t>
  </si>
  <si>
    <t>MİLLİ TAKIMLAR GİDERLERİ</t>
  </si>
  <si>
    <t>PROFESYONEL FUTBOL GİDERLERİ</t>
  </si>
  <si>
    <t>AMATÖR FUTBOL GİDERLERİ</t>
  </si>
  <si>
    <t>ENGELLİ FUTBOLU VE EĞİT.KURUM. GİDERL.</t>
  </si>
  <si>
    <t>UEFA VE FIFA GİDERLERİ</t>
  </si>
  <si>
    <t>AR-GE VE PROJE GİDERLERİ</t>
  </si>
  <si>
    <t>CARİ GİDERLER</t>
  </si>
  <si>
    <t>FON GİDERLERİ</t>
  </si>
  <si>
    <t>KANUNLA ÖNGÖRÜLEN GİDERLER</t>
  </si>
  <si>
    <t>DURAN VARLIKLAR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</si>
</sst>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\ &quot;TL&quot;_-;\-* #,##0\ &quot;TL&quot;_-;_-* &quot;-&quot;??\ &quot;TL&quot;_-;_-@_-"/>
    <numFmt numFmtId="181" formatCode="[$-41F]dd\ mmmm\ yyyy\ dddd"/>
    <numFmt numFmtId="182" formatCode="0.0%"/>
    <numFmt numFmtId="183" formatCode="_-* #,##0.0\ _T_L_-;\-* #,##0.0\ _T_L_-;_-* &quot;-&quot;??\ _T_L_-;_-@_-"/>
    <numFmt numFmtId="184" formatCode="_-* #,##0\ _T_L_-;\-* #,##0\ _T_L_-;_-* &quot;-&quot;??\ _T_L_-;_-@_-"/>
    <numFmt numFmtId="185" formatCode="_-&quot;TL&quot;\ * #,##0.00_-;\-&quot;TL&quot;\ * #,##0.00_-;_-&quot;TL&quot;\ * &quot;-&quot;??_-;_-@_-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.0000"/>
  </numFmts>
  <fonts count="45">
    <font>
      <sz val="10"/>
      <name val="Arial"/>
      <family val="0"/>
    </font>
    <font>
      <b/>
      <sz val="8"/>
      <name val="Comic Sans MS"/>
      <family val="4"/>
    </font>
    <font>
      <sz val="8"/>
      <name val="Comic Sans MS"/>
      <family val="4"/>
    </font>
    <font>
      <b/>
      <sz val="8"/>
      <color indexed="8"/>
      <name val="Comic Sans MS"/>
      <family val="4"/>
    </font>
    <font>
      <b/>
      <u val="single"/>
      <sz val="8"/>
      <color indexed="8"/>
      <name val="Comic Sans MS"/>
      <family val="4"/>
    </font>
    <font>
      <sz val="8"/>
      <color indexed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80" fontId="3" fillId="33" borderId="0" xfId="51" applyNumberFormat="1" applyFont="1" applyFill="1" applyBorder="1" applyAlignment="1">
      <alignment horizontal="center"/>
    </xf>
    <xf numFmtId="14" fontId="3" fillId="33" borderId="0" xfId="51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5" fillId="0" borderId="0" xfId="51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33" borderId="0" xfId="5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5" fillId="0" borderId="0" xfId="51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3" fillId="33" borderId="0" xfId="51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4" fontId="2" fillId="0" borderId="0" xfId="55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8"/>
  <sheetViews>
    <sheetView tabSelected="1" zoomScalePageLayoutView="0" workbookViewId="0" topLeftCell="A22">
      <selection activeCell="E53" sqref="E53"/>
    </sheetView>
  </sheetViews>
  <sheetFormatPr defaultColWidth="9.140625" defaultRowHeight="12.75"/>
  <cols>
    <col min="1" max="1" width="9.140625" style="1" customWidth="1"/>
    <col min="2" max="2" width="2.28125" style="1" customWidth="1"/>
    <col min="3" max="3" width="40.00390625" style="1" customWidth="1"/>
    <col min="4" max="4" width="13.28125" style="2" bestFit="1" customWidth="1"/>
    <col min="5" max="5" width="14.421875" style="2" bestFit="1" customWidth="1"/>
    <col min="6" max="6" width="13.28125" style="1" customWidth="1"/>
    <col min="7" max="7" width="13.28125" style="1" hidden="1" customWidth="1"/>
    <col min="8" max="8" width="2.421875" style="1" customWidth="1"/>
    <col min="9" max="9" width="3.28125" style="1" customWidth="1"/>
    <col min="10" max="16384" width="9.140625" style="1" customWidth="1"/>
  </cols>
  <sheetData>
    <row r="1" ht="12.75" thickBot="1"/>
    <row r="2" spans="2:8" ht="12.75" thickTop="1">
      <c r="B2" s="17"/>
      <c r="C2" s="6"/>
      <c r="D2" s="7"/>
      <c r="E2" s="7"/>
      <c r="F2" s="6"/>
      <c r="G2" s="6"/>
      <c r="H2" s="18"/>
    </row>
    <row r="3" spans="2:8" ht="16.5">
      <c r="B3" s="19"/>
      <c r="C3" s="61" t="s">
        <v>10</v>
      </c>
      <c r="D3" s="61"/>
      <c r="E3" s="61"/>
      <c r="F3" s="61"/>
      <c r="G3" s="34"/>
      <c r="H3" s="20"/>
    </row>
    <row r="4" spans="2:8" ht="14.25">
      <c r="B4" s="19"/>
      <c r="C4" s="62" t="s">
        <v>17</v>
      </c>
      <c r="D4" s="62"/>
      <c r="E4" s="62"/>
      <c r="F4" s="62"/>
      <c r="G4" s="35"/>
      <c r="H4" s="20"/>
    </row>
    <row r="5" spans="2:8" ht="12">
      <c r="B5" s="19"/>
      <c r="C5" s="5"/>
      <c r="D5" s="8"/>
      <c r="E5" s="8"/>
      <c r="H5" s="20"/>
    </row>
    <row r="6" spans="2:8" ht="12.75">
      <c r="B6" s="19"/>
      <c r="C6" s="9" t="s">
        <v>11</v>
      </c>
      <c r="D6" s="10"/>
      <c r="E6" s="10"/>
      <c r="F6" s="9"/>
      <c r="G6" s="9"/>
      <c r="H6" s="20"/>
    </row>
    <row r="7" spans="2:8" ht="12">
      <c r="B7" s="19"/>
      <c r="D7" s="11"/>
      <c r="E7" s="11"/>
      <c r="H7" s="20"/>
    </row>
    <row r="8" spans="2:8" ht="12">
      <c r="B8" s="19"/>
      <c r="C8" s="12" t="s">
        <v>0</v>
      </c>
      <c r="D8" s="13" t="s">
        <v>16</v>
      </c>
      <c r="E8" s="14">
        <v>42886</v>
      </c>
      <c r="F8" s="13" t="s">
        <v>18</v>
      </c>
      <c r="G8" s="13" t="s">
        <v>13</v>
      </c>
      <c r="H8" s="20"/>
    </row>
    <row r="9" spans="2:8" ht="12">
      <c r="B9" s="19"/>
      <c r="C9" s="15"/>
      <c r="D9" s="13" t="s">
        <v>8</v>
      </c>
      <c r="E9" s="13" t="s">
        <v>1</v>
      </c>
      <c r="F9" s="13" t="s">
        <v>8</v>
      </c>
      <c r="G9" s="13" t="s">
        <v>14</v>
      </c>
      <c r="H9" s="20"/>
    </row>
    <row r="10" spans="2:8" ht="12">
      <c r="B10" s="19"/>
      <c r="D10" s="11"/>
      <c r="E10" s="11"/>
      <c r="H10" s="20"/>
    </row>
    <row r="11" spans="2:11" s="4" customFormat="1" ht="12">
      <c r="B11" s="21"/>
      <c r="C11" s="31" t="s">
        <v>2</v>
      </c>
      <c r="D11" s="27">
        <v>7348560</v>
      </c>
      <c r="E11" s="27">
        <v>5155970</v>
      </c>
      <c r="F11" s="27">
        <v>6657670</v>
      </c>
      <c r="G11" s="36">
        <f>_xlfn.IFERROR(F11/E11-1,0)</f>
        <v>0.2912546038863686</v>
      </c>
      <c r="H11" s="22"/>
      <c r="K11" s="33"/>
    </row>
    <row r="12" spans="2:11" ht="12">
      <c r="B12" s="19"/>
      <c r="C12" s="31" t="s">
        <v>3</v>
      </c>
      <c r="D12" s="27">
        <v>141176076</v>
      </c>
      <c r="E12" s="27">
        <v>55508888</v>
      </c>
      <c r="F12" s="27">
        <v>40453930</v>
      </c>
      <c r="G12" s="36">
        <f aca="true" t="shared" si="0" ref="G12:G17">_xlfn.IFERROR(F12/E12-1,0)</f>
        <v>-0.2712170706788434</v>
      </c>
      <c r="H12" s="20"/>
      <c r="K12" s="33"/>
    </row>
    <row r="13" spans="2:11" ht="12">
      <c r="B13" s="19"/>
      <c r="C13" s="31" t="s">
        <v>4</v>
      </c>
      <c r="D13" s="27">
        <v>259084778</v>
      </c>
      <c r="E13" s="27">
        <v>270688580</v>
      </c>
      <c r="F13" s="27">
        <v>348887741</v>
      </c>
      <c r="G13" s="36">
        <f t="shared" si="0"/>
        <v>0.28888976771757413</v>
      </c>
      <c r="H13" s="20"/>
      <c r="K13" s="33"/>
    </row>
    <row r="14" spans="2:11" ht="12">
      <c r="B14" s="19"/>
      <c r="C14" s="31" t="s">
        <v>9</v>
      </c>
      <c r="D14" s="27">
        <v>19501625</v>
      </c>
      <c r="E14" s="27">
        <v>20384454</v>
      </c>
      <c r="F14" s="27">
        <v>54231780</v>
      </c>
      <c r="G14" s="36">
        <f t="shared" si="0"/>
        <v>1.660448006112894</v>
      </c>
      <c r="H14" s="20"/>
      <c r="K14" s="33"/>
    </row>
    <row r="15" spans="2:11" ht="12">
      <c r="B15" s="19"/>
      <c r="C15" s="31" t="s">
        <v>12</v>
      </c>
      <c r="D15" s="27">
        <v>21512750</v>
      </c>
      <c r="E15" s="27">
        <v>18548159</v>
      </c>
      <c r="F15" s="27">
        <v>11400000</v>
      </c>
      <c r="G15" s="36">
        <f t="shared" si="0"/>
        <v>-0.3853837461712507</v>
      </c>
      <c r="H15" s="20"/>
      <c r="K15" s="33"/>
    </row>
    <row r="16" spans="2:11" ht="12">
      <c r="B16" s="19"/>
      <c r="C16" s="31" t="s">
        <v>5</v>
      </c>
      <c r="D16" s="27">
        <v>106457532</v>
      </c>
      <c r="E16" s="27">
        <v>56978016</v>
      </c>
      <c r="F16" s="27">
        <v>124077201</v>
      </c>
      <c r="G16" s="36">
        <f t="shared" si="0"/>
        <v>1.1776328786176058</v>
      </c>
      <c r="H16" s="20"/>
      <c r="K16" s="33"/>
    </row>
    <row r="17" spans="1:11" s="3" customFormat="1" ht="12">
      <c r="A17" s="1"/>
      <c r="B17" s="19"/>
      <c r="C17" s="1" t="s">
        <v>6</v>
      </c>
      <c r="D17" s="27">
        <v>8800000</v>
      </c>
      <c r="E17" s="27">
        <v>6783320</v>
      </c>
      <c r="F17" s="27">
        <v>12600000</v>
      </c>
      <c r="G17" s="36">
        <f t="shared" si="0"/>
        <v>0.8574975085946115</v>
      </c>
      <c r="H17" s="20"/>
      <c r="I17" s="1"/>
      <c r="J17" s="1"/>
      <c r="K17" s="33"/>
    </row>
    <row r="18" spans="1:10" s="3" customFormat="1" ht="12">
      <c r="A18" s="1"/>
      <c r="B18" s="19"/>
      <c r="C18" s="1" t="s">
        <v>15</v>
      </c>
      <c r="D18" s="27">
        <v>38311767</v>
      </c>
      <c r="E18" s="27">
        <v>38311767</v>
      </c>
      <c r="F18" s="27">
        <v>70911678</v>
      </c>
      <c r="G18" s="36"/>
      <c r="H18" s="20"/>
      <c r="I18" s="1"/>
      <c r="J18" s="1"/>
    </row>
    <row r="19" spans="1:10" s="3" customFormat="1" ht="12">
      <c r="A19" s="1"/>
      <c r="B19" s="19"/>
      <c r="C19" s="5"/>
      <c r="D19" s="32"/>
      <c r="E19" s="32"/>
      <c r="F19" s="29"/>
      <c r="G19" s="37"/>
      <c r="H19" s="20"/>
      <c r="I19" s="1"/>
      <c r="J19" s="1"/>
    </row>
    <row r="20" spans="1:10" s="3" customFormat="1" ht="12">
      <c r="A20" s="1"/>
      <c r="B20" s="19"/>
      <c r="C20" s="5"/>
      <c r="D20" s="32"/>
      <c r="E20" s="32"/>
      <c r="F20" s="29"/>
      <c r="G20" s="37"/>
      <c r="H20" s="20"/>
      <c r="I20" s="1"/>
      <c r="J20" s="1"/>
    </row>
    <row r="21" spans="1:10" s="3" customFormat="1" ht="12">
      <c r="A21" s="1"/>
      <c r="B21" s="19"/>
      <c r="C21" s="5"/>
      <c r="D21" s="32"/>
      <c r="E21" s="32"/>
      <c r="F21" s="29"/>
      <c r="G21" s="37"/>
      <c r="H21" s="20"/>
      <c r="I21" s="1"/>
      <c r="J21" s="1"/>
    </row>
    <row r="22" spans="1:10" s="3" customFormat="1" ht="12">
      <c r="A22" s="1"/>
      <c r="B22" s="19"/>
      <c r="C22" s="1"/>
      <c r="D22" s="28"/>
      <c r="E22" s="28"/>
      <c r="F22" s="29"/>
      <c r="G22" s="37"/>
      <c r="H22" s="20"/>
      <c r="I22" s="1"/>
      <c r="J22" s="1"/>
    </row>
    <row r="23" spans="1:10" s="3" customFormat="1" ht="12">
      <c r="A23" s="1"/>
      <c r="B23" s="19"/>
      <c r="C23" s="1"/>
      <c r="D23" s="28"/>
      <c r="E23" s="28"/>
      <c r="F23" s="29"/>
      <c r="G23" s="37"/>
      <c r="H23" s="20"/>
      <c r="I23" s="1"/>
      <c r="J23" s="1"/>
    </row>
    <row r="24" spans="1:10" s="3" customFormat="1" ht="12">
      <c r="A24" s="1"/>
      <c r="B24" s="19"/>
      <c r="C24" s="1"/>
      <c r="D24" s="28"/>
      <c r="E24" s="28"/>
      <c r="F24" s="29"/>
      <c r="G24" s="37"/>
      <c r="H24" s="20"/>
      <c r="I24" s="1"/>
      <c r="J24" s="1"/>
    </row>
    <row r="25" spans="2:8" s="3" customFormat="1" ht="12">
      <c r="B25" s="19"/>
      <c r="C25" s="1"/>
      <c r="D25" s="28"/>
      <c r="E25" s="28"/>
      <c r="F25" s="29"/>
      <c r="G25" s="37"/>
      <c r="H25" s="20"/>
    </row>
    <row r="26" spans="2:10" s="3" customFormat="1" ht="12">
      <c r="B26" s="19"/>
      <c r="C26" s="16" t="s">
        <v>7</v>
      </c>
      <c r="D26" s="30">
        <f>SUM(D11:D25)</f>
        <v>602193088</v>
      </c>
      <c r="E26" s="30">
        <f>SUM(E11:E25)</f>
        <v>472359154</v>
      </c>
      <c r="F26" s="30">
        <f>SUM(F11:F25)</f>
        <v>669220000</v>
      </c>
      <c r="G26" s="38">
        <f>_xlfn.IFERROR(F26/E26-1,0)</f>
        <v>0.41676094203522096</v>
      </c>
      <c r="H26" s="20"/>
      <c r="J26" s="2"/>
    </row>
    <row r="27" spans="2:8" s="3" customFormat="1" ht="12">
      <c r="B27" s="19"/>
      <c r="C27" s="1"/>
      <c r="D27" s="11"/>
      <c r="E27" s="11"/>
      <c r="F27" s="1"/>
      <c r="G27" s="1"/>
      <c r="H27" s="20"/>
    </row>
    <row r="28" spans="2:8" s="3" customFormat="1" ht="12.75" thickBot="1">
      <c r="B28" s="23"/>
      <c r="C28" s="24"/>
      <c r="D28" s="25"/>
      <c r="E28" s="25"/>
      <c r="F28" s="24"/>
      <c r="G28" s="24"/>
      <c r="H28" s="26"/>
    </row>
    <row r="29" spans="4:5" s="3" customFormat="1" ht="12.75" thickTop="1">
      <c r="D29" s="2"/>
      <c r="E29" s="2"/>
    </row>
    <row r="30" spans="4:7" s="3" customFormat="1" ht="12.75" thickBot="1">
      <c r="D30" s="2"/>
      <c r="E30" s="2"/>
      <c r="F30" s="2"/>
      <c r="G30" s="2"/>
    </row>
    <row r="31" spans="2:9" s="3" customFormat="1" ht="12.75" thickTop="1">
      <c r="B31" s="39"/>
      <c r="C31" s="6"/>
      <c r="D31" s="7"/>
      <c r="E31" s="7"/>
      <c r="F31" s="6"/>
      <c r="G31" s="6"/>
      <c r="H31" s="40"/>
      <c r="I31" s="41"/>
    </row>
    <row r="32" spans="2:9" s="3" customFormat="1" ht="16.5">
      <c r="B32" s="42"/>
      <c r="C32" s="61" t="s">
        <v>10</v>
      </c>
      <c r="D32" s="61"/>
      <c r="E32" s="61"/>
      <c r="F32" s="61"/>
      <c r="G32" s="34"/>
      <c r="H32" s="43"/>
      <c r="I32" s="41"/>
    </row>
    <row r="33" spans="2:9" s="3" customFormat="1" ht="14.25">
      <c r="B33" s="42"/>
      <c r="C33" s="62" t="s">
        <v>17</v>
      </c>
      <c r="D33" s="62"/>
      <c r="E33" s="62"/>
      <c r="F33" s="62"/>
      <c r="G33" s="35"/>
      <c r="H33" s="43"/>
      <c r="I33" s="41"/>
    </row>
    <row r="34" spans="2:9" s="3" customFormat="1" ht="12">
      <c r="B34" s="42"/>
      <c r="C34" s="5"/>
      <c r="D34" s="8"/>
      <c r="E34" s="8"/>
      <c r="F34" s="1"/>
      <c r="G34" s="1"/>
      <c r="H34" s="43"/>
      <c r="I34" s="41"/>
    </row>
    <row r="35" spans="2:9" s="3" customFormat="1" ht="12.75">
      <c r="B35" s="42"/>
      <c r="C35" s="9" t="s">
        <v>19</v>
      </c>
      <c r="D35" s="10"/>
      <c r="E35" s="10"/>
      <c r="F35" s="9"/>
      <c r="G35" s="9"/>
      <c r="H35" s="43"/>
      <c r="I35" s="41"/>
    </row>
    <row r="36" spans="2:9" s="3" customFormat="1" ht="12">
      <c r="B36" s="42"/>
      <c r="C36" s="1"/>
      <c r="D36" s="11"/>
      <c r="E36" s="11"/>
      <c r="F36" s="1"/>
      <c r="G36" s="1"/>
      <c r="H36" s="43"/>
      <c r="I36" s="41"/>
    </row>
    <row r="37" spans="2:9" s="3" customFormat="1" ht="12">
      <c r="B37" s="42"/>
      <c r="C37" s="12" t="s">
        <v>20</v>
      </c>
      <c r="D37" s="13" t="s">
        <v>16</v>
      </c>
      <c r="E37" s="14">
        <v>42886</v>
      </c>
      <c r="F37" s="13" t="s">
        <v>18</v>
      </c>
      <c r="G37" s="13" t="s">
        <v>13</v>
      </c>
      <c r="H37" s="43"/>
      <c r="I37" s="41"/>
    </row>
    <row r="38" spans="2:9" s="3" customFormat="1" ht="12">
      <c r="B38" s="42"/>
      <c r="C38" s="15"/>
      <c r="D38" s="13" t="s">
        <v>8</v>
      </c>
      <c r="E38" s="13" t="s">
        <v>1</v>
      </c>
      <c r="F38" s="13" t="s">
        <v>8</v>
      </c>
      <c r="G38" s="13" t="s">
        <v>14</v>
      </c>
      <c r="H38" s="43"/>
      <c r="I38" s="41"/>
    </row>
    <row r="39" spans="2:9" s="3" customFormat="1" ht="12">
      <c r="B39" s="42"/>
      <c r="C39" s="44"/>
      <c r="D39" s="44"/>
      <c r="E39" s="44"/>
      <c r="F39" s="44"/>
      <c r="G39" s="44"/>
      <c r="H39" s="43"/>
      <c r="I39" s="41"/>
    </row>
    <row r="40" spans="2:9" s="3" customFormat="1" ht="12">
      <c r="B40" s="42"/>
      <c r="C40" s="31" t="s">
        <v>21</v>
      </c>
      <c r="D40" s="45">
        <v>19408827</v>
      </c>
      <c r="E40" s="45">
        <v>16825749</v>
      </c>
      <c r="F40" s="45">
        <v>19975086</v>
      </c>
      <c r="G40" s="46">
        <f aca="true" t="shared" si="1" ref="G40:G49">+_xlfn.IFERROR(F40/E40-1,0)</f>
        <v>0.18717365865852398</v>
      </c>
      <c r="H40" s="43"/>
      <c r="I40" s="41"/>
    </row>
    <row r="41" spans="2:9" s="3" customFormat="1" ht="12">
      <c r="B41" s="21"/>
      <c r="C41" s="31" t="s">
        <v>22</v>
      </c>
      <c r="D41" s="45">
        <v>223025803</v>
      </c>
      <c r="E41" s="45">
        <v>115595158</v>
      </c>
      <c r="F41" s="45">
        <v>74762562</v>
      </c>
      <c r="G41" s="46">
        <f t="shared" si="1"/>
        <v>-0.3532379444474655</v>
      </c>
      <c r="H41" s="22"/>
      <c r="I41" s="4"/>
    </row>
    <row r="42" spans="2:9" s="3" customFormat="1" ht="12">
      <c r="B42" s="21"/>
      <c r="C42" s="31" t="s">
        <v>23</v>
      </c>
      <c r="D42" s="45">
        <v>148986363</v>
      </c>
      <c r="E42" s="45">
        <v>157116944</v>
      </c>
      <c r="F42" s="45">
        <v>339320374</v>
      </c>
      <c r="G42" s="46">
        <f t="shared" si="1"/>
        <v>1.1596676040236629</v>
      </c>
      <c r="H42" s="22"/>
      <c r="I42" s="4"/>
    </row>
    <row r="43" spans="2:9" s="3" customFormat="1" ht="12">
      <c r="B43" s="21"/>
      <c r="C43" s="31" t="s">
        <v>24</v>
      </c>
      <c r="D43" s="45">
        <v>46666352</v>
      </c>
      <c r="E43" s="45">
        <v>51257633</v>
      </c>
      <c r="F43" s="45">
        <v>54431780</v>
      </c>
      <c r="G43" s="46">
        <f t="shared" si="1"/>
        <v>0.06192535265918342</v>
      </c>
      <c r="H43" s="22"/>
      <c r="I43" s="47"/>
    </row>
    <row r="44" spans="2:9" s="3" customFormat="1" ht="12">
      <c r="B44" s="21"/>
      <c r="C44" s="31" t="s">
        <v>25</v>
      </c>
      <c r="D44" s="45">
        <v>1973218</v>
      </c>
      <c r="E44" s="45">
        <v>1996965</v>
      </c>
      <c r="F44" s="45">
        <v>2063630</v>
      </c>
      <c r="G44" s="46">
        <f t="shared" si="1"/>
        <v>0.03338315894369703</v>
      </c>
      <c r="H44" s="22"/>
      <c r="I44" s="4"/>
    </row>
    <row r="45" spans="2:9" s="3" customFormat="1" ht="12">
      <c r="B45" s="21"/>
      <c r="C45" s="31" t="s">
        <v>26</v>
      </c>
      <c r="D45" s="45">
        <v>575093</v>
      </c>
      <c r="E45" s="45">
        <v>755620</v>
      </c>
      <c r="F45" s="45">
        <v>862134</v>
      </c>
      <c r="G45" s="46">
        <f t="shared" si="1"/>
        <v>0.14096238850215714</v>
      </c>
      <c r="H45" s="22"/>
      <c r="I45" s="4"/>
    </row>
    <row r="46" spans="2:9" s="3" customFormat="1" ht="12">
      <c r="B46" s="21"/>
      <c r="C46" s="31" t="s">
        <v>27</v>
      </c>
      <c r="D46" s="27">
        <v>18257458</v>
      </c>
      <c r="E46" s="45">
        <v>14930494</v>
      </c>
      <c r="F46" s="45">
        <v>15140400</v>
      </c>
      <c r="G46" s="46">
        <f t="shared" si="1"/>
        <v>0.014058878426929544</v>
      </c>
      <c r="H46" s="22"/>
      <c r="I46" s="47"/>
    </row>
    <row r="47" spans="2:9" s="3" customFormat="1" ht="12">
      <c r="B47" s="48"/>
      <c r="C47" s="31" t="s">
        <v>28</v>
      </c>
      <c r="D47" s="45">
        <v>55123757</v>
      </c>
      <c r="E47" s="45">
        <v>57048731</v>
      </c>
      <c r="F47" s="45">
        <v>59870984</v>
      </c>
      <c r="G47" s="46">
        <f t="shared" si="1"/>
        <v>0.04947091636446732</v>
      </c>
      <c r="H47" s="49"/>
      <c r="I47" s="50"/>
    </row>
    <row r="48" spans="2:8" s="3" customFormat="1" ht="12">
      <c r="B48" s="19"/>
      <c r="C48" s="1" t="s">
        <v>29</v>
      </c>
      <c r="D48" s="51">
        <v>100000</v>
      </c>
      <c r="E48" s="51">
        <v>43000</v>
      </c>
      <c r="F48" s="45">
        <v>100000</v>
      </c>
      <c r="G48" s="46">
        <f t="shared" si="1"/>
        <v>1.3255813953488373</v>
      </c>
      <c r="H48" s="20"/>
    </row>
    <row r="49" spans="2:9" s="3" customFormat="1" ht="12">
      <c r="B49" s="52"/>
      <c r="C49" s="31" t="s">
        <v>30</v>
      </c>
      <c r="D49" s="45">
        <v>20670917</v>
      </c>
      <c r="E49" s="45">
        <v>17060352</v>
      </c>
      <c r="F49" s="45">
        <v>21551800</v>
      </c>
      <c r="G49" s="46">
        <f t="shared" si="1"/>
        <v>0.26326819048047767</v>
      </c>
      <c r="H49" s="53"/>
      <c r="I49" s="54"/>
    </row>
    <row r="50" spans="2:9" s="3" customFormat="1" ht="12">
      <c r="B50" s="21"/>
      <c r="C50" s="31" t="s">
        <v>31</v>
      </c>
      <c r="D50" s="45">
        <v>67405300</v>
      </c>
      <c r="E50" s="45">
        <v>14596960</v>
      </c>
      <c r="F50" s="45">
        <v>81141250</v>
      </c>
      <c r="G50" s="55"/>
      <c r="H50" s="22"/>
      <c r="I50" s="47"/>
    </row>
    <row r="51" spans="2:9" s="3" customFormat="1" ht="12">
      <c r="B51" s="42"/>
      <c r="C51" s="44"/>
      <c r="D51" s="56"/>
      <c r="E51" s="56"/>
      <c r="F51" s="56"/>
      <c r="G51" s="56"/>
      <c r="H51" s="43"/>
      <c r="I51" s="41"/>
    </row>
    <row r="52" spans="2:9" s="3" customFormat="1" ht="12">
      <c r="B52" s="42"/>
      <c r="C52" s="44"/>
      <c r="D52" s="44"/>
      <c r="E52" s="44"/>
      <c r="F52" s="44"/>
      <c r="G52" s="44"/>
      <c r="H52" s="43"/>
      <c r="I52" s="41"/>
    </row>
    <row r="53" spans="2:9" s="3" customFormat="1" ht="12">
      <c r="B53" s="42"/>
      <c r="C53" s="16" t="s">
        <v>7</v>
      </c>
      <c r="D53" s="30">
        <f>SUM(D40:D50)</f>
        <v>602193088</v>
      </c>
      <c r="E53" s="30">
        <f>SUM(E40:E50)</f>
        <v>447227606</v>
      </c>
      <c r="F53" s="30">
        <f>SUM(F40:F50)</f>
        <v>669220000</v>
      </c>
      <c r="G53" s="38">
        <f>+_xlfn.IFERROR(F53/E53-1,0)</f>
        <v>0.49637453283686606</v>
      </c>
      <c r="H53" s="43"/>
      <c r="I53" s="41"/>
    </row>
    <row r="54" spans="2:9" s="3" customFormat="1" ht="12">
      <c r="B54" s="42"/>
      <c r="C54" s="44"/>
      <c r="D54" s="57"/>
      <c r="E54" s="57"/>
      <c r="F54" s="57"/>
      <c r="G54" s="57"/>
      <c r="H54" s="43"/>
      <c r="I54" s="41"/>
    </row>
    <row r="55" spans="2:9" s="3" customFormat="1" ht="12.75" thickBot="1">
      <c r="B55" s="58"/>
      <c r="C55" s="59"/>
      <c r="D55" s="59"/>
      <c r="E55" s="59"/>
      <c r="F55" s="59"/>
      <c r="G55" s="59"/>
      <c r="H55" s="60"/>
      <c r="I55" s="41"/>
    </row>
    <row r="56" spans="2:9" s="3" customFormat="1" ht="12.75" thickTop="1">
      <c r="B56" s="44"/>
      <c r="C56" s="44"/>
      <c r="D56" s="44"/>
      <c r="E56" s="44"/>
      <c r="F56" s="44"/>
      <c r="G56" s="44"/>
      <c r="H56" s="44"/>
      <c r="I56" s="41"/>
    </row>
    <row r="57" spans="4:5" s="3" customFormat="1" ht="12">
      <c r="D57" s="2"/>
      <c r="E57" s="2"/>
    </row>
    <row r="58" spans="4:5" s="3" customFormat="1" ht="12">
      <c r="D58" s="2"/>
      <c r="E58" s="2"/>
    </row>
    <row r="59" spans="4:5" s="3" customFormat="1" ht="12">
      <c r="D59" s="2"/>
      <c r="E59" s="2"/>
    </row>
    <row r="60" spans="4:5" s="3" customFormat="1" ht="12">
      <c r="D60" s="2"/>
      <c r="E60" s="2"/>
    </row>
    <row r="61" spans="4:5" s="3" customFormat="1" ht="12">
      <c r="D61" s="2"/>
      <c r="E61" s="2"/>
    </row>
    <row r="62" spans="4:5" s="3" customFormat="1" ht="12">
      <c r="D62" s="2"/>
      <c r="E62" s="2"/>
    </row>
    <row r="63" spans="4:5" s="3" customFormat="1" ht="12">
      <c r="D63" s="2"/>
      <c r="E63" s="2"/>
    </row>
    <row r="64" spans="4:5" s="3" customFormat="1" ht="12">
      <c r="D64" s="2"/>
      <c r="E64" s="2"/>
    </row>
    <row r="65" spans="4:5" s="3" customFormat="1" ht="12">
      <c r="D65" s="2"/>
      <c r="E65" s="2"/>
    </row>
    <row r="66" spans="4:5" s="3" customFormat="1" ht="12">
      <c r="D66" s="2"/>
      <c r="E66" s="2"/>
    </row>
    <row r="67" spans="4:5" s="3" customFormat="1" ht="12">
      <c r="D67" s="2"/>
      <c r="E67" s="2"/>
    </row>
    <row r="68" spans="4:5" s="3" customFormat="1" ht="12">
      <c r="D68" s="2"/>
      <c r="E68" s="2"/>
    </row>
    <row r="69" spans="4:5" s="3" customFormat="1" ht="12">
      <c r="D69" s="2"/>
      <c r="E69" s="2"/>
    </row>
    <row r="70" spans="4:5" s="3" customFormat="1" ht="12">
      <c r="D70" s="2"/>
      <c r="E70" s="2"/>
    </row>
    <row r="71" spans="4:5" s="3" customFormat="1" ht="12">
      <c r="D71" s="2"/>
      <c r="E71" s="2"/>
    </row>
    <row r="72" spans="4:5" s="3" customFormat="1" ht="12">
      <c r="D72" s="2"/>
      <c r="E72" s="2"/>
    </row>
    <row r="73" spans="4:5" s="3" customFormat="1" ht="12">
      <c r="D73" s="2"/>
      <c r="E73" s="2"/>
    </row>
    <row r="74" spans="4:5" s="3" customFormat="1" ht="12">
      <c r="D74" s="2"/>
      <c r="E74" s="2"/>
    </row>
    <row r="75" spans="4:5" s="3" customFormat="1" ht="12">
      <c r="D75" s="2"/>
      <c r="E75" s="2"/>
    </row>
    <row r="76" spans="4:5" s="3" customFormat="1" ht="12">
      <c r="D76" s="2"/>
      <c r="E76" s="2"/>
    </row>
    <row r="77" spans="4:5" s="3" customFormat="1" ht="12">
      <c r="D77" s="2"/>
      <c r="E77" s="2"/>
    </row>
    <row r="78" spans="4:5" s="3" customFormat="1" ht="12">
      <c r="D78" s="2"/>
      <c r="E78" s="2"/>
    </row>
    <row r="79" spans="4:5" s="3" customFormat="1" ht="12">
      <c r="D79" s="2"/>
      <c r="E79" s="2"/>
    </row>
    <row r="80" spans="4:5" s="3" customFormat="1" ht="12">
      <c r="D80" s="2"/>
      <c r="E80" s="2"/>
    </row>
    <row r="81" spans="4:5" s="3" customFormat="1" ht="12">
      <c r="D81" s="2"/>
      <c r="E81" s="2"/>
    </row>
    <row r="82" spans="4:5" s="3" customFormat="1" ht="12">
      <c r="D82" s="2"/>
      <c r="E82" s="2"/>
    </row>
    <row r="83" spans="4:5" s="3" customFormat="1" ht="12">
      <c r="D83" s="2"/>
      <c r="E83" s="2"/>
    </row>
    <row r="84" spans="4:5" s="3" customFormat="1" ht="12">
      <c r="D84" s="2"/>
      <c r="E84" s="2"/>
    </row>
    <row r="85" spans="4:5" s="3" customFormat="1" ht="12">
      <c r="D85" s="2"/>
      <c r="E85" s="2"/>
    </row>
    <row r="86" spans="4:5" s="3" customFormat="1" ht="12">
      <c r="D86" s="2"/>
      <c r="E86" s="2"/>
    </row>
    <row r="87" spans="4:5" s="3" customFormat="1" ht="12">
      <c r="D87" s="2"/>
      <c r="E87" s="2"/>
    </row>
    <row r="88" spans="4:5" s="3" customFormat="1" ht="12">
      <c r="D88" s="2"/>
      <c r="E88" s="2"/>
    </row>
    <row r="89" spans="4:5" s="3" customFormat="1" ht="12">
      <c r="D89" s="2"/>
      <c r="E89" s="2"/>
    </row>
    <row r="90" spans="4:5" s="3" customFormat="1" ht="12">
      <c r="D90" s="2"/>
      <c r="E90" s="2"/>
    </row>
    <row r="91" spans="4:5" s="3" customFormat="1" ht="12">
      <c r="D91" s="2"/>
      <c r="E91" s="2"/>
    </row>
    <row r="92" spans="4:5" s="3" customFormat="1" ht="12">
      <c r="D92" s="2"/>
      <c r="E92" s="2"/>
    </row>
    <row r="93" spans="4:5" s="3" customFormat="1" ht="12">
      <c r="D93" s="2"/>
      <c r="E93" s="2"/>
    </row>
    <row r="94" spans="4:5" s="3" customFormat="1" ht="12">
      <c r="D94" s="2"/>
      <c r="E94" s="2"/>
    </row>
    <row r="95" spans="4:5" s="3" customFormat="1" ht="12">
      <c r="D95" s="2"/>
      <c r="E95" s="2"/>
    </row>
    <row r="96" spans="4:5" s="3" customFormat="1" ht="12">
      <c r="D96" s="2"/>
      <c r="E96" s="2"/>
    </row>
    <row r="97" spans="4:5" s="3" customFormat="1" ht="12">
      <c r="D97" s="2"/>
      <c r="E97" s="2"/>
    </row>
    <row r="98" spans="4:5" s="3" customFormat="1" ht="12">
      <c r="D98" s="2"/>
      <c r="E98" s="2"/>
    </row>
    <row r="99" spans="4:5" s="3" customFormat="1" ht="12">
      <c r="D99" s="2"/>
      <c r="E99" s="2"/>
    </row>
    <row r="100" spans="4:5" s="3" customFormat="1" ht="12">
      <c r="D100" s="2"/>
      <c r="E100" s="2"/>
    </row>
    <row r="101" spans="4:5" s="3" customFormat="1" ht="12">
      <c r="D101" s="2"/>
      <c r="E101" s="2"/>
    </row>
    <row r="102" spans="4:5" s="3" customFormat="1" ht="12">
      <c r="D102" s="2"/>
      <c r="E102" s="2"/>
    </row>
    <row r="103" spans="4:5" s="3" customFormat="1" ht="12">
      <c r="D103" s="2"/>
      <c r="E103" s="2"/>
    </row>
    <row r="104" spans="4:5" s="3" customFormat="1" ht="12">
      <c r="D104" s="2"/>
      <c r="E104" s="2"/>
    </row>
    <row r="105" spans="4:5" s="3" customFormat="1" ht="12">
      <c r="D105" s="2"/>
      <c r="E105" s="2"/>
    </row>
    <row r="106" spans="4:5" s="3" customFormat="1" ht="12">
      <c r="D106" s="2"/>
      <c r="E106" s="2"/>
    </row>
    <row r="107" spans="4:5" s="3" customFormat="1" ht="12">
      <c r="D107" s="2"/>
      <c r="E107" s="2"/>
    </row>
    <row r="108" spans="4:5" s="3" customFormat="1" ht="12">
      <c r="D108" s="2"/>
      <c r="E108" s="2"/>
    </row>
    <row r="109" spans="4:5" s="3" customFormat="1" ht="12">
      <c r="D109" s="2"/>
      <c r="E109" s="2"/>
    </row>
    <row r="110" spans="4:5" s="3" customFormat="1" ht="12">
      <c r="D110" s="2"/>
      <c r="E110" s="2"/>
    </row>
    <row r="111" spans="4:5" s="3" customFormat="1" ht="12">
      <c r="D111" s="2"/>
      <c r="E111" s="2"/>
    </row>
    <row r="112" spans="4:5" s="3" customFormat="1" ht="12">
      <c r="D112" s="2"/>
      <c r="E112" s="2"/>
    </row>
    <row r="113" spans="4:5" s="3" customFormat="1" ht="12">
      <c r="D113" s="2"/>
      <c r="E113" s="2"/>
    </row>
    <row r="114" spans="4:5" s="3" customFormat="1" ht="12">
      <c r="D114" s="2"/>
      <c r="E114" s="2"/>
    </row>
    <row r="115" spans="4:5" s="3" customFormat="1" ht="12">
      <c r="D115" s="2"/>
      <c r="E115" s="2"/>
    </row>
    <row r="116" spans="4:5" s="3" customFormat="1" ht="12">
      <c r="D116" s="2"/>
      <c r="E116" s="2"/>
    </row>
    <row r="117" spans="4:5" s="3" customFormat="1" ht="12">
      <c r="D117" s="2"/>
      <c r="E117" s="2"/>
    </row>
    <row r="118" spans="4:5" s="3" customFormat="1" ht="12">
      <c r="D118" s="2"/>
      <c r="E118" s="2"/>
    </row>
    <row r="119" spans="4:5" s="3" customFormat="1" ht="12">
      <c r="D119" s="2"/>
      <c r="E119" s="2"/>
    </row>
    <row r="120" spans="4:5" s="3" customFormat="1" ht="12">
      <c r="D120" s="2"/>
      <c r="E120" s="2"/>
    </row>
    <row r="121" spans="4:5" s="3" customFormat="1" ht="12">
      <c r="D121" s="2"/>
      <c r="E121" s="2"/>
    </row>
    <row r="122" spans="4:5" s="3" customFormat="1" ht="12">
      <c r="D122" s="2"/>
      <c r="E122" s="2"/>
    </row>
    <row r="123" spans="4:5" s="3" customFormat="1" ht="12">
      <c r="D123" s="2"/>
      <c r="E123" s="2"/>
    </row>
    <row r="124" spans="4:5" s="3" customFormat="1" ht="12">
      <c r="D124" s="2"/>
      <c r="E124" s="2"/>
    </row>
    <row r="125" spans="4:5" s="3" customFormat="1" ht="12">
      <c r="D125" s="2"/>
      <c r="E125" s="2"/>
    </row>
    <row r="126" spans="4:5" s="3" customFormat="1" ht="12">
      <c r="D126" s="2"/>
      <c r="E126" s="2"/>
    </row>
    <row r="127" spans="4:5" s="3" customFormat="1" ht="12">
      <c r="D127" s="2"/>
      <c r="E127" s="2"/>
    </row>
    <row r="128" spans="4:5" s="3" customFormat="1" ht="12">
      <c r="D128" s="2"/>
      <c r="E128" s="2"/>
    </row>
    <row r="129" spans="4:5" s="3" customFormat="1" ht="12">
      <c r="D129" s="2"/>
      <c r="E129" s="2"/>
    </row>
    <row r="130" spans="4:5" s="3" customFormat="1" ht="12">
      <c r="D130" s="2"/>
      <c r="E130" s="2"/>
    </row>
    <row r="131" spans="4:5" s="3" customFormat="1" ht="12">
      <c r="D131" s="2"/>
      <c r="E131" s="2"/>
    </row>
    <row r="132" spans="4:5" s="3" customFormat="1" ht="12">
      <c r="D132" s="2"/>
      <c r="E132" s="2"/>
    </row>
    <row r="133" spans="4:5" s="3" customFormat="1" ht="12">
      <c r="D133" s="2"/>
      <c r="E133" s="2"/>
    </row>
    <row r="134" spans="4:5" s="3" customFormat="1" ht="12">
      <c r="D134" s="2"/>
      <c r="E134" s="2"/>
    </row>
    <row r="135" spans="4:5" s="3" customFormat="1" ht="12">
      <c r="D135" s="2"/>
      <c r="E135" s="2"/>
    </row>
    <row r="136" spans="4:5" s="3" customFormat="1" ht="12">
      <c r="D136" s="2"/>
      <c r="E136" s="2"/>
    </row>
    <row r="137" spans="4:5" s="3" customFormat="1" ht="12">
      <c r="D137" s="2"/>
      <c r="E137" s="2"/>
    </row>
    <row r="138" spans="4:5" s="3" customFormat="1" ht="12">
      <c r="D138" s="2"/>
      <c r="E138" s="2"/>
    </row>
    <row r="139" spans="4:5" s="3" customFormat="1" ht="12">
      <c r="D139" s="2"/>
      <c r="E139" s="2"/>
    </row>
    <row r="140" spans="4:5" s="3" customFormat="1" ht="12">
      <c r="D140" s="2"/>
      <c r="E140" s="2"/>
    </row>
    <row r="141" spans="4:5" s="3" customFormat="1" ht="12">
      <c r="D141" s="2"/>
      <c r="E141" s="2"/>
    </row>
    <row r="142" spans="4:5" s="3" customFormat="1" ht="12">
      <c r="D142" s="2"/>
      <c r="E142" s="2"/>
    </row>
    <row r="143" spans="4:5" s="3" customFormat="1" ht="12">
      <c r="D143" s="2"/>
      <c r="E143" s="2"/>
    </row>
    <row r="144" spans="4:5" s="3" customFormat="1" ht="12">
      <c r="D144" s="2"/>
      <c r="E144" s="2"/>
    </row>
    <row r="145" spans="4:5" s="3" customFormat="1" ht="12">
      <c r="D145" s="2"/>
      <c r="E145" s="2"/>
    </row>
    <row r="146" spans="4:5" s="3" customFormat="1" ht="12">
      <c r="D146" s="2"/>
      <c r="E146" s="2"/>
    </row>
    <row r="147" spans="4:5" s="3" customFormat="1" ht="12">
      <c r="D147" s="2"/>
      <c r="E147" s="2"/>
    </row>
    <row r="148" spans="4:5" s="3" customFormat="1" ht="12">
      <c r="D148" s="2"/>
      <c r="E148" s="2"/>
    </row>
    <row r="149" spans="4:5" s="3" customFormat="1" ht="12">
      <c r="D149" s="2"/>
      <c r="E149" s="2"/>
    </row>
    <row r="150" spans="4:5" s="3" customFormat="1" ht="12">
      <c r="D150" s="2"/>
      <c r="E150" s="2"/>
    </row>
    <row r="151" spans="4:5" s="3" customFormat="1" ht="12">
      <c r="D151" s="2"/>
      <c r="E151" s="2"/>
    </row>
    <row r="152" spans="4:5" s="3" customFormat="1" ht="12">
      <c r="D152" s="2"/>
      <c r="E152" s="2"/>
    </row>
    <row r="153" spans="4:5" s="3" customFormat="1" ht="12">
      <c r="D153" s="2"/>
      <c r="E153" s="2"/>
    </row>
    <row r="154" spans="4:5" s="3" customFormat="1" ht="12">
      <c r="D154" s="2"/>
      <c r="E154" s="2"/>
    </row>
    <row r="155" spans="4:5" s="3" customFormat="1" ht="12">
      <c r="D155" s="2"/>
      <c r="E155" s="2"/>
    </row>
    <row r="156" spans="4:5" s="3" customFormat="1" ht="12">
      <c r="D156" s="2"/>
      <c r="E156" s="2"/>
    </row>
    <row r="157" spans="4:5" s="3" customFormat="1" ht="12">
      <c r="D157" s="2"/>
      <c r="E157" s="2"/>
    </row>
    <row r="158" spans="4:5" s="3" customFormat="1" ht="12">
      <c r="D158" s="2"/>
      <c r="E158" s="2"/>
    </row>
    <row r="159" spans="4:5" s="3" customFormat="1" ht="12">
      <c r="D159" s="2"/>
      <c r="E159" s="2"/>
    </row>
    <row r="160" spans="4:5" s="3" customFormat="1" ht="12">
      <c r="D160" s="2"/>
      <c r="E160" s="2"/>
    </row>
    <row r="161" spans="4:5" s="3" customFormat="1" ht="12">
      <c r="D161" s="2"/>
      <c r="E161" s="2"/>
    </row>
    <row r="162" spans="4:5" s="3" customFormat="1" ht="12">
      <c r="D162" s="2"/>
      <c r="E162" s="2"/>
    </row>
    <row r="163" spans="4:5" s="3" customFormat="1" ht="12">
      <c r="D163" s="2"/>
      <c r="E163" s="2"/>
    </row>
    <row r="164" spans="4:5" s="3" customFormat="1" ht="12">
      <c r="D164" s="2"/>
      <c r="E164" s="2"/>
    </row>
    <row r="165" spans="4:5" s="3" customFormat="1" ht="12">
      <c r="D165" s="2"/>
      <c r="E165" s="2"/>
    </row>
    <row r="166" spans="4:5" s="3" customFormat="1" ht="12">
      <c r="D166" s="2"/>
      <c r="E166" s="2"/>
    </row>
    <row r="167" spans="4:5" s="3" customFormat="1" ht="12">
      <c r="D167" s="2"/>
      <c r="E167" s="2"/>
    </row>
    <row r="168" spans="4:5" s="3" customFormat="1" ht="12">
      <c r="D168" s="2"/>
      <c r="E168" s="2"/>
    </row>
    <row r="169" spans="4:5" s="3" customFormat="1" ht="12">
      <c r="D169" s="2"/>
      <c r="E169" s="2"/>
    </row>
    <row r="170" spans="4:5" s="3" customFormat="1" ht="12">
      <c r="D170" s="2"/>
      <c r="E170" s="2"/>
    </row>
    <row r="171" spans="4:5" s="3" customFormat="1" ht="12">
      <c r="D171" s="2"/>
      <c r="E171" s="2"/>
    </row>
    <row r="172" spans="4:5" s="3" customFormat="1" ht="12">
      <c r="D172" s="2"/>
      <c r="E172" s="2"/>
    </row>
    <row r="173" spans="4:5" s="3" customFormat="1" ht="12">
      <c r="D173" s="2"/>
      <c r="E173" s="2"/>
    </row>
    <row r="174" spans="4:5" s="3" customFormat="1" ht="12">
      <c r="D174" s="2"/>
      <c r="E174" s="2"/>
    </row>
    <row r="175" spans="4:5" s="3" customFormat="1" ht="12">
      <c r="D175" s="2"/>
      <c r="E175" s="2"/>
    </row>
    <row r="176" spans="4:5" s="3" customFormat="1" ht="12">
      <c r="D176" s="2"/>
      <c r="E176" s="2"/>
    </row>
    <row r="177" spans="4:5" s="3" customFormat="1" ht="12">
      <c r="D177" s="2"/>
      <c r="E177" s="2"/>
    </row>
    <row r="178" spans="4:5" s="3" customFormat="1" ht="12">
      <c r="D178" s="2"/>
      <c r="E178" s="2"/>
    </row>
    <row r="179" spans="4:5" s="3" customFormat="1" ht="12">
      <c r="D179" s="2"/>
      <c r="E179" s="2"/>
    </row>
    <row r="180" spans="4:5" s="3" customFormat="1" ht="12">
      <c r="D180" s="2"/>
      <c r="E180" s="2"/>
    </row>
    <row r="181" spans="4:5" s="3" customFormat="1" ht="12">
      <c r="D181" s="2"/>
      <c r="E181" s="2"/>
    </row>
    <row r="182" spans="4:5" s="3" customFormat="1" ht="12">
      <c r="D182" s="2"/>
      <c r="E182" s="2"/>
    </row>
    <row r="183" spans="4:5" s="3" customFormat="1" ht="12">
      <c r="D183" s="2"/>
      <c r="E183" s="2"/>
    </row>
    <row r="184" spans="4:5" s="3" customFormat="1" ht="12">
      <c r="D184" s="2"/>
      <c r="E184" s="2"/>
    </row>
    <row r="185" spans="4:5" s="3" customFormat="1" ht="12">
      <c r="D185" s="2"/>
      <c r="E185" s="2"/>
    </row>
    <row r="186" spans="4:5" s="3" customFormat="1" ht="12">
      <c r="D186" s="2"/>
      <c r="E186" s="2"/>
    </row>
    <row r="187" spans="4:5" s="3" customFormat="1" ht="12">
      <c r="D187" s="2"/>
      <c r="E187" s="2"/>
    </row>
    <row r="188" spans="4:5" s="3" customFormat="1" ht="12">
      <c r="D188" s="2"/>
      <c r="E188" s="2"/>
    </row>
    <row r="189" spans="4:5" s="3" customFormat="1" ht="12">
      <c r="D189" s="2"/>
      <c r="E189" s="2"/>
    </row>
    <row r="190" spans="4:5" s="3" customFormat="1" ht="12">
      <c r="D190" s="2"/>
      <c r="E190" s="2"/>
    </row>
    <row r="191" spans="4:5" s="3" customFormat="1" ht="12">
      <c r="D191" s="2"/>
      <c r="E191" s="2"/>
    </row>
    <row r="192" spans="4:5" s="3" customFormat="1" ht="12">
      <c r="D192" s="2"/>
      <c r="E192" s="2"/>
    </row>
    <row r="193" spans="4:5" s="3" customFormat="1" ht="12">
      <c r="D193" s="2"/>
      <c r="E193" s="2"/>
    </row>
    <row r="194" spans="4:5" s="3" customFormat="1" ht="12">
      <c r="D194" s="2"/>
      <c r="E194" s="2"/>
    </row>
    <row r="195" spans="4:5" s="3" customFormat="1" ht="12">
      <c r="D195" s="2"/>
      <c r="E195" s="2"/>
    </row>
    <row r="196" spans="4:5" s="3" customFormat="1" ht="12">
      <c r="D196" s="2"/>
      <c r="E196" s="2"/>
    </row>
    <row r="197" spans="4:5" s="3" customFormat="1" ht="12">
      <c r="D197" s="2"/>
      <c r="E197" s="2"/>
    </row>
    <row r="198" spans="4:5" s="3" customFormat="1" ht="12">
      <c r="D198" s="2"/>
      <c r="E198" s="2"/>
    </row>
    <row r="199" spans="4:5" s="3" customFormat="1" ht="12">
      <c r="D199" s="2"/>
      <c r="E199" s="2"/>
    </row>
    <row r="200" spans="4:5" s="3" customFormat="1" ht="12">
      <c r="D200" s="2"/>
      <c r="E200" s="2"/>
    </row>
    <row r="201" spans="4:5" s="3" customFormat="1" ht="12">
      <c r="D201" s="2"/>
      <c r="E201" s="2"/>
    </row>
    <row r="202" spans="4:5" s="3" customFormat="1" ht="12">
      <c r="D202" s="2"/>
      <c r="E202" s="2"/>
    </row>
    <row r="203" spans="4:5" s="3" customFormat="1" ht="12">
      <c r="D203" s="2"/>
      <c r="E203" s="2"/>
    </row>
    <row r="204" spans="4:5" s="3" customFormat="1" ht="12">
      <c r="D204" s="2"/>
      <c r="E204" s="2"/>
    </row>
    <row r="205" spans="4:5" s="3" customFormat="1" ht="12">
      <c r="D205" s="2"/>
      <c r="E205" s="2"/>
    </row>
    <row r="206" spans="4:5" s="3" customFormat="1" ht="12">
      <c r="D206" s="2"/>
      <c r="E206" s="2"/>
    </row>
    <row r="207" spans="4:5" s="3" customFormat="1" ht="12">
      <c r="D207" s="2"/>
      <c r="E207" s="2"/>
    </row>
    <row r="208" spans="4:5" s="3" customFormat="1" ht="12">
      <c r="D208" s="2"/>
      <c r="E208" s="2"/>
    </row>
    <row r="209" spans="4:5" s="3" customFormat="1" ht="12">
      <c r="D209" s="2"/>
      <c r="E209" s="2"/>
    </row>
    <row r="210" spans="4:5" s="3" customFormat="1" ht="12">
      <c r="D210" s="2"/>
      <c r="E210" s="2"/>
    </row>
    <row r="211" spans="4:5" s="3" customFormat="1" ht="12">
      <c r="D211" s="2"/>
      <c r="E211" s="2"/>
    </row>
    <row r="212" spans="4:5" s="3" customFormat="1" ht="12">
      <c r="D212" s="2"/>
      <c r="E212" s="2"/>
    </row>
    <row r="213" spans="4:5" s="3" customFormat="1" ht="12">
      <c r="D213" s="2"/>
      <c r="E213" s="2"/>
    </row>
    <row r="214" spans="4:5" s="3" customFormat="1" ht="12">
      <c r="D214" s="2"/>
      <c r="E214" s="2"/>
    </row>
    <row r="215" spans="4:5" s="3" customFormat="1" ht="12">
      <c r="D215" s="2"/>
      <c r="E215" s="2"/>
    </row>
    <row r="216" spans="4:5" s="3" customFormat="1" ht="12">
      <c r="D216" s="2"/>
      <c r="E216" s="2"/>
    </row>
    <row r="217" spans="4:5" s="3" customFormat="1" ht="12">
      <c r="D217" s="2"/>
      <c r="E217" s="2"/>
    </row>
    <row r="218" spans="4:5" s="3" customFormat="1" ht="12">
      <c r="D218" s="2"/>
      <c r="E218" s="2"/>
    </row>
    <row r="219" spans="4:5" s="3" customFormat="1" ht="12">
      <c r="D219" s="2"/>
      <c r="E219" s="2"/>
    </row>
    <row r="220" spans="4:5" s="3" customFormat="1" ht="12">
      <c r="D220" s="2"/>
      <c r="E220" s="2"/>
    </row>
    <row r="221" spans="4:5" s="3" customFormat="1" ht="12">
      <c r="D221" s="2"/>
      <c r="E221" s="2"/>
    </row>
    <row r="222" spans="4:5" s="3" customFormat="1" ht="12">
      <c r="D222" s="2"/>
      <c r="E222" s="2"/>
    </row>
    <row r="223" spans="4:5" s="3" customFormat="1" ht="12">
      <c r="D223" s="2"/>
      <c r="E223" s="2"/>
    </row>
    <row r="224" spans="4:5" s="3" customFormat="1" ht="12">
      <c r="D224" s="2"/>
      <c r="E224" s="2"/>
    </row>
    <row r="225" spans="4:5" s="3" customFormat="1" ht="12">
      <c r="D225" s="2"/>
      <c r="E225" s="2"/>
    </row>
    <row r="226" spans="4:5" s="3" customFormat="1" ht="12">
      <c r="D226" s="2"/>
      <c r="E226" s="2"/>
    </row>
    <row r="227" spans="4:5" s="3" customFormat="1" ht="12">
      <c r="D227" s="2"/>
      <c r="E227" s="2"/>
    </row>
    <row r="228" spans="4:5" s="3" customFormat="1" ht="12">
      <c r="D228" s="2"/>
      <c r="E228" s="2"/>
    </row>
    <row r="229" spans="4:5" s="3" customFormat="1" ht="12">
      <c r="D229" s="2"/>
      <c r="E229" s="2"/>
    </row>
    <row r="230" spans="4:5" s="3" customFormat="1" ht="12">
      <c r="D230" s="2"/>
      <c r="E230" s="2"/>
    </row>
    <row r="231" spans="4:5" s="3" customFormat="1" ht="12">
      <c r="D231" s="2"/>
      <c r="E231" s="2"/>
    </row>
    <row r="232" spans="4:5" s="3" customFormat="1" ht="12">
      <c r="D232" s="2"/>
      <c r="E232" s="2"/>
    </row>
    <row r="233" spans="4:5" s="3" customFormat="1" ht="12">
      <c r="D233" s="2"/>
      <c r="E233" s="2"/>
    </row>
    <row r="234" spans="4:5" s="3" customFormat="1" ht="12">
      <c r="D234" s="2"/>
      <c r="E234" s="2"/>
    </row>
    <row r="235" spans="4:5" s="3" customFormat="1" ht="12">
      <c r="D235" s="2"/>
      <c r="E235" s="2"/>
    </row>
    <row r="236" spans="4:5" s="3" customFormat="1" ht="12">
      <c r="D236" s="2"/>
      <c r="E236" s="2"/>
    </row>
    <row r="237" spans="4:5" s="3" customFormat="1" ht="12">
      <c r="D237" s="2"/>
      <c r="E237" s="2"/>
    </row>
    <row r="238" spans="4:5" s="3" customFormat="1" ht="12">
      <c r="D238" s="2"/>
      <c r="E238" s="2"/>
    </row>
    <row r="239" spans="4:5" s="3" customFormat="1" ht="12">
      <c r="D239" s="2"/>
      <c r="E239" s="2"/>
    </row>
    <row r="240" spans="4:5" s="3" customFormat="1" ht="12">
      <c r="D240" s="2"/>
      <c r="E240" s="2"/>
    </row>
    <row r="241" spans="4:5" s="3" customFormat="1" ht="12">
      <c r="D241" s="2"/>
      <c r="E241" s="2"/>
    </row>
    <row r="242" spans="4:5" s="3" customFormat="1" ht="12">
      <c r="D242" s="2"/>
      <c r="E242" s="2"/>
    </row>
    <row r="243" spans="4:5" s="3" customFormat="1" ht="12">
      <c r="D243" s="2"/>
      <c r="E243" s="2"/>
    </row>
    <row r="244" spans="4:5" s="3" customFormat="1" ht="12">
      <c r="D244" s="2"/>
      <c r="E244" s="2"/>
    </row>
    <row r="245" spans="4:5" s="3" customFormat="1" ht="12">
      <c r="D245" s="2"/>
      <c r="E245" s="2"/>
    </row>
    <row r="246" spans="4:5" s="3" customFormat="1" ht="12">
      <c r="D246" s="2"/>
      <c r="E246" s="2"/>
    </row>
    <row r="247" spans="4:5" s="3" customFormat="1" ht="12">
      <c r="D247" s="2"/>
      <c r="E247" s="2"/>
    </row>
    <row r="248" spans="4:5" s="3" customFormat="1" ht="12">
      <c r="D248" s="2"/>
      <c r="E248" s="2"/>
    </row>
    <row r="249" spans="4:5" s="3" customFormat="1" ht="12">
      <c r="D249" s="2"/>
      <c r="E249" s="2"/>
    </row>
    <row r="250" spans="4:5" s="3" customFormat="1" ht="12">
      <c r="D250" s="2"/>
      <c r="E250" s="2"/>
    </row>
    <row r="251" spans="4:5" s="3" customFormat="1" ht="12">
      <c r="D251" s="2"/>
      <c r="E251" s="2"/>
    </row>
    <row r="252" spans="4:5" s="3" customFormat="1" ht="12">
      <c r="D252" s="2"/>
      <c r="E252" s="2"/>
    </row>
    <row r="253" spans="4:5" s="3" customFormat="1" ht="12">
      <c r="D253" s="2"/>
      <c r="E253" s="2"/>
    </row>
    <row r="254" spans="4:5" s="3" customFormat="1" ht="12">
      <c r="D254" s="2"/>
      <c r="E254" s="2"/>
    </row>
    <row r="255" spans="4:5" s="3" customFormat="1" ht="12">
      <c r="D255" s="2"/>
      <c r="E255" s="2"/>
    </row>
    <row r="256" spans="4:5" s="3" customFormat="1" ht="12">
      <c r="D256" s="2"/>
      <c r="E256" s="2"/>
    </row>
    <row r="257" spans="4:5" s="3" customFormat="1" ht="12">
      <c r="D257" s="2"/>
      <c r="E257" s="2"/>
    </row>
    <row r="258" spans="4:5" s="3" customFormat="1" ht="12">
      <c r="D258" s="2"/>
      <c r="E258" s="2"/>
    </row>
  </sheetData>
  <sheetProtection/>
  <mergeCells count="4">
    <mergeCell ref="C3:F3"/>
    <mergeCell ref="C4:F4"/>
    <mergeCell ref="C32:F32"/>
    <mergeCell ref="C33:F33"/>
  </mergeCells>
  <printOptions/>
  <pageMargins left="0.984251968503937" right="0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Çiğdem ERTAN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TFF</dc:creator>
  <cp:keywords/>
  <dc:description/>
  <cp:lastModifiedBy>Okan Akyol</cp:lastModifiedBy>
  <cp:lastPrinted>2014-07-02T07:37:37Z</cp:lastPrinted>
  <dcterms:created xsi:type="dcterms:W3CDTF">2003-03-31T12:40:36Z</dcterms:created>
  <dcterms:modified xsi:type="dcterms:W3CDTF">2017-07-04T13:45:06Z</dcterms:modified>
  <cp:category/>
  <cp:version/>
  <cp:contentType/>
  <cp:contentStatus/>
</cp:coreProperties>
</file>